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IRIAM\Documents\2022\reportes LDF 1er trimestre 2022\"/>
    </mc:Choice>
  </mc:AlternateContent>
  <bookViews>
    <workbookView xWindow="0" yWindow="0" windowWidth="28800" windowHeight="12330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3" l="1"/>
  <c r="G50" i="3" l="1"/>
  <c r="G69" i="3" l="1"/>
  <c r="F69" i="3"/>
  <c r="E69" i="3"/>
  <c r="D69" i="3"/>
  <c r="C69" i="3"/>
  <c r="B69" i="3"/>
  <c r="G77" i="3" l="1"/>
  <c r="G61" i="3"/>
  <c r="G56" i="3"/>
  <c r="G47" i="3"/>
  <c r="G39" i="3"/>
  <c r="G30" i="3"/>
  <c r="G18" i="3"/>
  <c r="F77" i="3"/>
  <c r="F61" i="3"/>
  <c r="F56" i="3"/>
  <c r="F47" i="3"/>
  <c r="F39" i="3"/>
  <c r="F30" i="3"/>
  <c r="F18" i="3"/>
  <c r="E18" i="3"/>
  <c r="E61" i="3"/>
  <c r="E56" i="3"/>
  <c r="E47" i="3"/>
  <c r="E77" i="3"/>
  <c r="E39" i="3"/>
  <c r="E30" i="3"/>
  <c r="D77" i="3"/>
  <c r="D61" i="3"/>
  <c r="D56" i="3"/>
  <c r="D47" i="3"/>
  <c r="D39" i="3"/>
  <c r="D30" i="3"/>
  <c r="D18" i="3"/>
  <c r="C77" i="3"/>
  <c r="C61" i="3"/>
  <c r="C56" i="3"/>
  <c r="C47" i="3"/>
  <c r="C39" i="3"/>
  <c r="C30" i="3"/>
  <c r="C18" i="3"/>
  <c r="B77" i="3"/>
  <c r="B61" i="3"/>
  <c r="B56" i="3"/>
  <c r="B47" i="3"/>
  <c r="B30" i="3"/>
  <c r="B39" i="3"/>
  <c r="B18" i="3"/>
  <c r="D67" i="3" l="1"/>
  <c r="E67" i="3"/>
  <c r="F43" i="3"/>
  <c r="F67" i="3"/>
  <c r="D43" i="3"/>
  <c r="B67" i="3"/>
  <c r="C43" i="3"/>
  <c r="E43" i="3"/>
  <c r="G43" i="3"/>
  <c r="G67" i="3"/>
  <c r="C67" i="3"/>
  <c r="B43" i="3"/>
  <c r="D72" i="3" l="1"/>
  <c r="E72" i="3"/>
  <c r="F72" i="3"/>
  <c r="C72" i="3"/>
  <c r="G72" i="3"/>
  <c r="B72" i="3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<sst xmlns="http://schemas.openxmlformats.org/spreadsheetml/2006/main" count="74" uniqueCount="74">
  <si>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</si>
  <si>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</si>
  <si>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</si>
  <si>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</si>
  <si>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</si>
  <si>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</si>
  <si>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</si>
  <si>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</si>
  <si>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</si>
  <si>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</si>
  <si>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</si>
  <si>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</si>
  <si>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</si>
  <si>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</si>
  <si>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</si>
  <si>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</si>
  <si>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</si>
  <si>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</si>
  <si>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</si>
  <si>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</si>
  <si>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</si>
  <si>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</si>
  <si>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</si>
  <si>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</si>
  <si>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</si>
  <si>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</si>
  <si>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</si>
  <si>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</si>
  <si>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</si>
  <si>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</si>
  <si>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</si>
  <si>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</si>
  <si>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</si>
  <si>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</si>
  <si>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</si>
  <si>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</si>
  <si>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</si>
  <si>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</si>
  <si>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</si>
  <si>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</si>
  <si>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</si>
  <si>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</si>
  <si>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</si>
  <si>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</si>
  <si>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</si>
  <si>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</si>
  <si>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</si>
  <si>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</si>
  <si>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</si>
  <si>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</si>
  <si>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</si>
  <si>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</si>
  <si>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</si>
  <si>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</si>
  <si>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</si>
  <si>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</si>
  <si>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</si>
  <si>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</si>
  <si>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</si>
  <si>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</si>
  <si>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</si>
  <si>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</si>
  <si>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</si>
  <si>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</si>
  <si>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</si>
  <si>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</si>
  <si>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</si>
  <si>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</si>
  <si>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</si>
  <si>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</si>
  <si>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</si>
  <si>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</si>
  <si>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COMISION ESTATAL DE VIVIENDA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</si>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</sst>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 wrapText="1" indent="3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1714499</xdr:colOff>
      <xdr:row>0</xdr:row>
      <xdr:rowOff>238129</xdr:rowOff>
    </xdr:from>
    <xdr:to>
      <xdr:col>6</xdr:col>
      <xdr:colOff>2735264</xdr:colOff>
      <xdr:row>2</xdr:row>
      <xdr:rowOff>15879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64687" y="238129"/>
          <a:ext cx="3830640" cy="14684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topLeftCell="B1" zoomScale="40" zoomScaleNormal="40" workbookViewId="0">
      <selection activeCell="G72" sqref="G72"/>
    </sheetView>
  </sheetViews>
  <sheetFormatPr baseColWidth="10" defaultRowHeight="32.25" x14ac:dyDescent="0.5"/>
  <cols>
    <col min="1" max="1" width="139.7109375" customWidth="1"/>
    <col min="2" max="7" width="42.140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101.25" customHeight="1" x14ac:dyDescent="0.25">
      <c r="A2" s="1"/>
      <c r="B2" s="2"/>
      <c r="C2" s="2"/>
      <c r="D2" s="2"/>
      <c r="E2" s="2"/>
      <c r="F2" s="2"/>
      <c r="G2" s="29"/>
    </row>
    <row r="3" spans="1:7" s="4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4" customFormat="1" x14ac:dyDescent="0.5">
      <c r="A4" s="34" t="s">
        <v>2</v>
      </c>
      <c r="B4" s="35"/>
      <c r="C4" s="35"/>
      <c r="D4" s="35"/>
      <c r="E4" s="35"/>
      <c r="F4" s="35"/>
      <c r="G4" s="36"/>
    </row>
    <row r="5" spans="1:7" s="4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4" customFormat="1" x14ac:dyDescent="0.5">
      <c r="A6" s="37" t="s">
        <v>0</v>
      </c>
      <c r="B6" s="38"/>
      <c r="C6" s="38"/>
      <c r="D6" s="38"/>
      <c r="E6" s="38"/>
      <c r="F6" s="38"/>
      <c r="G6" s="39"/>
    </row>
    <row r="7" spans="1:7" s="4" customFormat="1" x14ac:dyDescent="0.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</row>
    <row r="8" spans="1:7" s="4" customFormat="1" ht="64.5" x14ac:dyDescent="0.5">
      <c r="A8" s="41"/>
      <c r="B8" s="16" t="s">
        <v>4</v>
      </c>
      <c r="C8" s="5" t="s">
        <v>71</v>
      </c>
      <c r="D8" s="16" t="s">
        <v>5</v>
      </c>
      <c r="E8" s="16" t="s">
        <v>1</v>
      </c>
      <c r="F8" s="16" t="s">
        <v>6</v>
      </c>
      <c r="G8" s="45"/>
    </row>
    <row r="9" spans="1:7" s="4" customFormat="1" x14ac:dyDescent="0.5">
      <c r="A9" s="17"/>
      <c r="B9" s="18"/>
      <c r="C9" s="10"/>
      <c r="D9" s="19"/>
      <c r="E9" s="19"/>
      <c r="F9" s="19"/>
      <c r="G9" s="20"/>
    </row>
    <row r="10" spans="1:7" s="4" customFormat="1" x14ac:dyDescent="0.5">
      <c r="A10" s="21" t="s">
        <v>7</v>
      </c>
      <c r="B10" s="7"/>
      <c r="C10" s="7"/>
      <c r="D10" s="7"/>
      <c r="E10" s="7"/>
      <c r="F10" s="7"/>
      <c r="G10" s="7"/>
    </row>
    <row r="11" spans="1:7" s="4" customFormat="1" x14ac:dyDescent="0.5">
      <c r="A11" s="22" t="s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 s="4" customFormat="1" x14ac:dyDescent="0.5">
      <c r="A12" s="22" t="s">
        <v>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s="4" customFormat="1" x14ac:dyDescent="0.5">
      <c r="A13" s="22" t="s">
        <v>10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s="4" customFormat="1" x14ac:dyDescent="0.5">
      <c r="A14" s="22" t="s">
        <v>11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s="4" customFormat="1" x14ac:dyDescent="0.5">
      <c r="A15" s="22" t="s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s="4" customFormat="1" x14ac:dyDescent="0.5">
      <c r="A16" s="22" t="s">
        <v>13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s="4" customFormat="1" x14ac:dyDescent="0.5">
      <c r="A17" s="22" t="s">
        <v>14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s="4" customFormat="1" x14ac:dyDescent="0.5">
      <c r="A18" s="28" t="s">
        <v>15</v>
      </c>
      <c r="B18" s="11">
        <f t="shared" ref="B18:G18" si="0">B19+B20+B21+B22+B23+B24+B25+B26+B27+B28+B29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</row>
    <row r="19" spans="1:7" s="4" customFormat="1" x14ac:dyDescent="0.5">
      <c r="A19" s="23" t="s">
        <v>16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 s="4" customFormat="1" x14ac:dyDescent="0.5">
      <c r="A20" s="23" t="s">
        <v>17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s="4" customFormat="1" x14ac:dyDescent="0.5">
      <c r="A21" s="23" t="s">
        <v>18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s="4" customFormat="1" x14ac:dyDescent="0.5">
      <c r="A22" s="23" t="s">
        <v>19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s="4" customFormat="1" x14ac:dyDescent="0.5">
      <c r="A23" s="23" t="s">
        <v>20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s="4" customFormat="1" x14ac:dyDescent="0.5">
      <c r="A24" s="23" t="s">
        <v>21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s="4" customFormat="1" x14ac:dyDescent="0.5">
      <c r="A25" s="23" t="s">
        <v>22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s="4" customFormat="1" x14ac:dyDescent="0.5">
      <c r="A26" s="23" t="s">
        <v>23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s="4" customFormat="1" x14ac:dyDescent="0.5">
      <c r="A27" s="23" t="s">
        <v>24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s="4" customFormat="1" x14ac:dyDescent="0.5">
      <c r="A28" s="23" t="s">
        <v>25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s="4" customFormat="1" ht="64.5" x14ac:dyDescent="0.5">
      <c r="A29" s="26" t="s">
        <v>26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s="4" customFormat="1" x14ac:dyDescent="0.5">
      <c r="A30" s="28" t="s">
        <v>27</v>
      </c>
      <c r="B30" s="11">
        <f t="shared" ref="B30:G30" si="1">B31+B32+B33+B34+B35</f>
        <v>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1" spans="1:7" s="4" customFormat="1" x14ac:dyDescent="0.5">
      <c r="A31" s="23" t="s">
        <v>28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</row>
    <row r="32" spans="1:7" s="4" customFormat="1" x14ac:dyDescent="0.5">
      <c r="A32" s="23" t="s">
        <v>29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s="4" customFormat="1" x14ac:dyDescent="0.5">
      <c r="A33" s="23" t="s">
        <v>30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s="4" customFormat="1" x14ac:dyDescent="0.5">
      <c r="A34" s="23" t="s">
        <v>31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s="4" customFormat="1" x14ac:dyDescent="0.5">
      <c r="A35" s="23" t="s">
        <v>32</v>
      </c>
      <c r="B35" s="12">
        <v>0</v>
      </c>
      <c r="C35" s="12">
        <v>0</v>
      </c>
      <c r="D35" s="12"/>
      <c r="E35" s="12">
        <v>0</v>
      </c>
      <c r="F35" s="12">
        <v>0</v>
      </c>
      <c r="G35" s="12">
        <v>0</v>
      </c>
    </row>
    <row r="36" spans="1:7" s="4" customFormat="1" x14ac:dyDescent="0.5">
      <c r="A36" s="28" t="s">
        <v>33</v>
      </c>
      <c r="B36" s="11">
        <v>109514630.7</v>
      </c>
      <c r="C36" s="11">
        <v>8850143.3300000001</v>
      </c>
      <c r="D36" s="11">
        <v>118364774.03</v>
      </c>
      <c r="E36" s="11">
        <v>25143317.079999998</v>
      </c>
      <c r="F36" s="11">
        <v>15205934.289999999</v>
      </c>
      <c r="G36" s="11">
        <f>D36-E36</f>
        <v>93221456.950000003</v>
      </c>
    </row>
    <row r="37" spans="1:7" s="4" customFormat="1" x14ac:dyDescent="0.5">
      <c r="A37" s="28" t="s">
        <v>34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</row>
    <row r="38" spans="1:7" s="4" customFormat="1" x14ac:dyDescent="0.5">
      <c r="A38" s="23" t="s">
        <v>35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</row>
    <row r="39" spans="1:7" s="4" customFormat="1" x14ac:dyDescent="0.5">
      <c r="A39" s="28" t="s">
        <v>36</v>
      </c>
      <c r="B39" s="11">
        <f t="shared" ref="B39:G39" si="2">B40+B41</f>
        <v>0</v>
      </c>
      <c r="C39" s="11">
        <f t="shared" si="2"/>
        <v>0</v>
      </c>
      <c r="D39" s="11">
        <f t="shared" si="2"/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</row>
    <row r="40" spans="1:7" s="4" customFormat="1" x14ac:dyDescent="0.5">
      <c r="A40" s="23" t="s">
        <v>37</v>
      </c>
      <c r="B40" s="12"/>
      <c r="C40" s="12"/>
      <c r="D40" s="12"/>
      <c r="E40" s="12"/>
      <c r="F40" s="12"/>
      <c r="G40" s="12"/>
    </row>
    <row r="41" spans="1:7" s="4" customFormat="1" x14ac:dyDescent="0.5">
      <c r="A41" s="23" t="s">
        <v>38</v>
      </c>
      <c r="B41" s="12"/>
      <c r="C41" s="12"/>
      <c r="D41" s="12"/>
      <c r="E41" s="12"/>
      <c r="F41" s="12"/>
      <c r="G41" s="12"/>
    </row>
    <row r="42" spans="1:7" s="4" customFormat="1" x14ac:dyDescent="0.5">
      <c r="A42" s="13"/>
      <c r="B42" s="12"/>
      <c r="C42" s="12"/>
      <c r="D42" s="12"/>
      <c r="E42" s="12"/>
      <c r="F42" s="12"/>
      <c r="G42" s="12"/>
    </row>
    <row r="43" spans="1:7" s="4" customFormat="1" x14ac:dyDescent="0.5">
      <c r="A43" s="24" t="s">
        <v>39</v>
      </c>
      <c r="B43" s="11">
        <f t="shared" ref="B43:G43" si="3">B11+B12+B13+B14+B15+B16+B17+B18+B30+B36+B37+B39</f>
        <v>109514630.7</v>
      </c>
      <c r="C43" s="11">
        <f t="shared" si="3"/>
        <v>8850143.3300000001</v>
      </c>
      <c r="D43" s="11">
        <f t="shared" si="3"/>
        <v>118364774.03</v>
      </c>
      <c r="E43" s="11">
        <f t="shared" si="3"/>
        <v>25143317.079999998</v>
      </c>
      <c r="F43" s="11">
        <f t="shared" si="3"/>
        <v>15205934.289999999</v>
      </c>
      <c r="G43" s="11">
        <f t="shared" si="3"/>
        <v>93221456.950000003</v>
      </c>
    </row>
    <row r="44" spans="1:7" s="4" customFormat="1" x14ac:dyDescent="0.5">
      <c r="A44" s="21" t="s">
        <v>40</v>
      </c>
      <c r="B44" s="25"/>
      <c r="C44" s="25"/>
      <c r="D44" s="25"/>
      <c r="E44" s="25"/>
      <c r="F44" s="25"/>
      <c r="G44" s="11">
        <v>0</v>
      </c>
    </row>
    <row r="45" spans="1:7" s="4" customFormat="1" x14ac:dyDescent="0.5">
      <c r="A45" s="13"/>
      <c r="B45" s="14"/>
      <c r="C45" s="14"/>
      <c r="D45" s="14"/>
      <c r="E45" s="14"/>
      <c r="F45" s="14"/>
      <c r="G45" s="14"/>
    </row>
    <row r="46" spans="1:7" s="4" customFormat="1" x14ac:dyDescent="0.5">
      <c r="A46" s="21" t="s">
        <v>41</v>
      </c>
      <c r="B46" s="14"/>
      <c r="C46" s="14"/>
      <c r="D46" s="14"/>
      <c r="E46" s="14"/>
      <c r="F46" s="14"/>
      <c r="G46" s="14"/>
    </row>
    <row r="47" spans="1:7" s="4" customFormat="1" x14ac:dyDescent="0.5">
      <c r="A47" s="28" t="s">
        <v>42</v>
      </c>
      <c r="B47" s="11">
        <f t="shared" ref="B47:G47" si="4">B48+B49+B50+B51+B52+B53+B54+B55</f>
        <v>0</v>
      </c>
      <c r="C47" s="11">
        <f t="shared" si="4"/>
        <v>134817717.13</v>
      </c>
      <c r="D47" s="11">
        <f t="shared" si="4"/>
        <v>134817717.13</v>
      </c>
      <c r="E47" s="11">
        <f t="shared" si="4"/>
        <v>87234656.939999998</v>
      </c>
      <c r="F47" s="11">
        <f t="shared" si="4"/>
        <v>0</v>
      </c>
      <c r="G47" s="11">
        <f t="shared" si="4"/>
        <v>47583060.189999998</v>
      </c>
    </row>
    <row r="48" spans="1:7" s="4" customFormat="1" ht="64.5" x14ac:dyDescent="0.5">
      <c r="A48" s="26" t="s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</row>
    <row r="49" spans="1:7" s="4" customFormat="1" x14ac:dyDescent="0.5">
      <c r="A49" s="23" t="s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</row>
    <row r="50" spans="1:7" s="4" customFormat="1" x14ac:dyDescent="0.5">
      <c r="A50" s="23" t="s">
        <v>45</v>
      </c>
      <c r="B50" s="12">
        <v>0</v>
      </c>
      <c r="C50" s="12">
        <v>134817717.13</v>
      </c>
      <c r="D50" s="12">
        <v>134817717.13</v>
      </c>
      <c r="E50" s="12">
        <v>87234656.939999998</v>
      </c>
      <c r="F50" s="12">
        <v>0</v>
      </c>
      <c r="G50" s="12">
        <f>D50-E50</f>
        <v>47583060.189999998</v>
      </c>
    </row>
    <row r="51" spans="1:7" s="4" customFormat="1" ht="96.75" x14ac:dyDescent="0.5">
      <c r="A51" s="26" t="s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</row>
    <row r="52" spans="1:7" s="4" customFormat="1" x14ac:dyDescent="0.5">
      <c r="A52" s="23" t="s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</row>
    <row r="53" spans="1:7" s="4" customFormat="1" ht="64.5" x14ac:dyDescent="0.5">
      <c r="A53" s="26" t="s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</row>
    <row r="54" spans="1:7" s="4" customFormat="1" ht="64.5" x14ac:dyDescent="0.5">
      <c r="A54" s="26" t="s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</row>
    <row r="55" spans="1:7" s="4" customFormat="1" ht="64.5" x14ac:dyDescent="0.5">
      <c r="A55" s="26" t="s">
        <v>50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</row>
    <row r="56" spans="1:7" s="4" customFormat="1" x14ac:dyDescent="0.5">
      <c r="A56" s="28" t="s">
        <v>51</v>
      </c>
      <c r="B56" s="11">
        <f t="shared" ref="B56:G56" si="5">B57+B58+B59+B60</f>
        <v>0</v>
      </c>
      <c r="C56" s="11">
        <f t="shared" si="5"/>
        <v>0</v>
      </c>
      <c r="D56" s="11">
        <f t="shared" si="5"/>
        <v>0</v>
      </c>
      <c r="E56" s="11">
        <f t="shared" si="5"/>
        <v>0</v>
      </c>
      <c r="F56" s="11">
        <f t="shared" si="5"/>
        <v>0</v>
      </c>
      <c r="G56" s="11">
        <f t="shared" si="5"/>
        <v>0</v>
      </c>
    </row>
    <row r="57" spans="1:7" s="4" customFormat="1" x14ac:dyDescent="0.5">
      <c r="A57" s="23" t="s">
        <v>52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</row>
    <row r="58" spans="1:7" s="4" customFormat="1" x14ac:dyDescent="0.5">
      <c r="A58" s="23" t="s">
        <v>53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</row>
    <row r="59" spans="1:7" s="4" customFormat="1" x14ac:dyDescent="0.5">
      <c r="A59" s="23" t="s">
        <v>54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</row>
    <row r="60" spans="1:7" s="4" customFormat="1" x14ac:dyDescent="0.5">
      <c r="A60" s="23" t="s">
        <v>55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</row>
    <row r="61" spans="1:7" s="4" customFormat="1" x14ac:dyDescent="0.5">
      <c r="A61" s="28" t="s">
        <v>56</v>
      </c>
      <c r="B61" s="11">
        <f t="shared" ref="B61:G61" si="6">B62+B63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f t="shared" si="6"/>
        <v>0</v>
      </c>
      <c r="G61" s="11">
        <f t="shared" si="6"/>
        <v>0</v>
      </c>
    </row>
    <row r="62" spans="1:7" s="4" customFormat="1" ht="64.5" x14ac:dyDescent="0.5">
      <c r="A62" s="26" t="s">
        <v>57</v>
      </c>
      <c r="B62" s="12"/>
      <c r="C62" s="12"/>
      <c r="D62" s="12"/>
      <c r="E62" s="12"/>
      <c r="F62" s="12"/>
      <c r="G62" s="12"/>
    </row>
    <row r="63" spans="1:7" s="4" customFormat="1" x14ac:dyDescent="0.5">
      <c r="A63" s="23" t="s">
        <v>58</v>
      </c>
      <c r="B63" s="12"/>
      <c r="C63" s="12"/>
      <c r="D63" s="12"/>
      <c r="E63" s="12"/>
      <c r="F63" s="12"/>
      <c r="G63" s="12"/>
    </row>
    <row r="64" spans="1:7" s="4" customFormat="1" ht="64.5" x14ac:dyDescent="0.5">
      <c r="A64" s="30" t="s">
        <v>59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</row>
    <row r="65" spans="1:7" s="4" customFormat="1" x14ac:dyDescent="0.5">
      <c r="A65" s="28" t="s">
        <v>60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</row>
    <row r="66" spans="1:7" s="4" customFormat="1" x14ac:dyDescent="0.5">
      <c r="A66" s="13"/>
      <c r="B66" s="14"/>
      <c r="C66" s="14"/>
      <c r="D66" s="14"/>
      <c r="E66" s="14"/>
      <c r="F66" s="14"/>
      <c r="G66" s="14"/>
    </row>
    <row r="67" spans="1:7" s="4" customFormat="1" x14ac:dyDescent="0.5">
      <c r="A67" s="24" t="s">
        <v>61</v>
      </c>
      <c r="B67" s="11">
        <f t="shared" ref="B67:G67" si="7">B47+B56+B61+B64+B65</f>
        <v>0</v>
      </c>
      <c r="C67" s="11">
        <f t="shared" si="7"/>
        <v>134817717.13</v>
      </c>
      <c r="D67" s="11">
        <f t="shared" si="7"/>
        <v>134817717.13</v>
      </c>
      <c r="E67" s="11">
        <f t="shared" si="7"/>
        <v>87234656.939999998</v>
      </c>
      <c r="F67" s="11">
        <f t="shared" si="7"/>
        <v>0</v>
      </c>
      <c r="G67" s="11">
        <f t="shared" si="7"/>
        <v>47583060.189999998</v>
      </c>
    </row>
    <row r="68" spans="1:7" s="4" customFormat="1" x14ac:dyDescent="0.5">
      <c r="A68" s="13"/>
      <c r="B68" s="14"/>
      <c r="C68" s="14"/>
      <c r="D68" s="14"/>
      <c r="E68" s="14"/>
      <c r="F68" s="14"/>
      <c r="G68" s="14"/>
    </row>
    <row r="69" spans="1:7" s="4" customFormat="1" x14ac:dyDescent="0.5">
      <c r="A69" s="24" t="s">
        <v>62</v>
      </c>
      <c r="B69" s="11">
        <f t="shared" ref="B69:G69" si="8">B70</f>
        <v>0</v>
      </c>
      <c r="C69" s="11">
        <f t="shared" si="8"/>
        <v>0</v>
      </c>
      <c r="D69" s="11">
        <f t="shared" si="8"/>
        <v>0</v>
      </c>
      <c r="E69" s="11">
        <f t="shared" si="8"/>
        <v>0</v>
      </c>
      <c r="F69" s="11">
        <f t="shared" si="8"/>
        <v>0</v>
      </c>
      <c r="G69" s="11">
        <f t="shared" si="8"/>
        <v>0</v>
      </c>
    </row>
    <row r="70" spans="1:7" s="4" customFormat="1" x14ac:dyDescent="0.5">
      <c r="A70" s="6" t="s">
        <v>63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</row>
    <row r="71" spans="1:7" s="4" customFormat="1" x14ac:dyDescent="0.5">
      <c r="A71" s="13"/>
      <c r="B71" s="14"/>
      <c r="C71" s="14"/>
      <c r="D71" s="14"/>
      <c r="E71" s="14"/>
      <c r="F71" s="14"/>
      <c r="G71" s="14"/>
    </row>
    <row r="72" spans="1:7" s="4" customFormat="1" x14ac:dyDescent="0.5">
      <c r="A72" s="24" t="s">
        <v>64</v>
      </c>
      <c r="B72" s="11">
        <f t="shared" ref="B72:G72" si="9">B43+B67+B69</f>
        <v>109514630.7</v>
      </c>
      <c r="C72" s="11">
        <f t="shared" si="9"/>
        <v>143667860.46000001</v>
      </c>
      <c r="D72" s="11">
        <f t="shared" si="9"/>
        <v>253182491.16</v>
      </c>
      <c r="E72" s="11">
        <f t="shared" si="9"/>
        <v>112377974.02</v>
      </c>
      <c r="F72" s="11">
        <f t="shared" si="9"/>
        <v>15205934.289999999</v>
      </c>
      <c r="G72" s="11">
        <f t="shared" si="9"/>
        <v>140804517.13999999</v>
      </c>
    </row>
    <row r="73" spans="1:7" s="4" customFormat="1" x14ac:dyDescent="0.5">
      <c r="A73" s="13"/>
      <c r="B73" s="14"/>
      <c r="C73" s="14"/>
      <c r="D73" s="14"/>
      <c r="E73" s="14"/>
      <c r="F73" s="14"/>
      <c r="G73" s="14"/>
    </row>
    <row r="74" spans="1:7" s="4" customFormat="1" x14ac:dyDescent="0.5">
      <c r="A74" s="8" t="s">
        <v>65</v>
      </c>
      <c r="B74" s="14"/>
      <c r="C74" s="14"/>
      <c r="D74" s="14"/>
      <c r="E74" s="14"/>
      <c r="F74" s="14"/>
      <c r="G74" s="14"/>
    </row>
    <row r="75" spans="1:7" s="4" customFormat="1" ht="64.5" x14ac:dyDescent="0.5">
      <c r="A75" s="27" t="s">
        <v>66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</row>
    <row r="76" spans="1:7" s="4" customFormat="1" ht="64.5" x14ac:dyDescent="0.5">
      <c r="A76" s="27" t="s">
        <v>67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</row>
    <row r="77" spans="1:7" s="4" customFormat="1" x14ac:dyDescent="0.5">
      <c r="A77" s="28" t="s">
        <v>68</v>
      </c>
      <c r="B77" s="11">
        <f t="shared" ref="B77:G77" si="10">B75+B76</f>
        <v>0</v>
      </c>
      <c r="C77" s="11">
        <f t="shared" si="10"/>
        <v>0</v>
      </c>
      <c r="D77" s="11">
        <f t="shared" si="10"/>
        <v>0</v>
      </c>
      <c r="E77" s="11">
        <f t="shared" si="10"/>
        <v>0</v>
      </c>
      <c r="F77" s="11">
        <f t="shared" si="10"/>
        <v>0</v>
      </c>
      <c r="G77" s="11">
        <f t="shared" si="10"/>
        <v>0</v>
      </c>
    </row>
    <row r="78" spans="1:7" s="4" customFormat="1" x14ac:dyDescent="0.5">
      <c r="A78" s="15"/>
      <c r="B78" s="9"/>
      <c r="C78" s="9"/>
      <c r="D78" s="9"/>
      <c r="E78" s="9"/>
      <c r="F78" s="9"/>
      <c r="G78" s="9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2022-04-11T18:03:30Z</dcterms:modified>
</cp:coreProperties>
</file>